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25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  <c r="I8" i="1"/>
  <c r="I6" i="1"/>
  <c r="I7" i="1"/>
  <c r="I9" i="1"/>
  <c r="I10" i="1"/>
  <c r="I12" i="1"/>
  <c r="I11" i="1"/>
  <c r="I13" i="1"/>
  <c r="I15" i="1"/>
  <c r="I14" i="1"/>
  <c r="I17" i="1"/>
  <c r="I18" i="1"/>
  <c r="I19" i="1"/>
  <c r="I20" i="1"/>
  <c r="I21" i="1"/>
  <c r="I23" i="1"/>
  <c r="I22" i="1"/>
  <c r="I24" i="1"/>
  <c r="I25" i="1"/>
  <c r="I27" i="1"/>
  <c r="I28" i="1"/>
  <c r="I29" i="1"/>
  <c r="I30" i="1"/>
  <c r="I34" i="1"/>
  <c r="I33" i="1"/>
  <c r="I31" i="1"/>
  <c r="I32" i="1"/>
  <c r="I36" i="1"/>
  <c r="I37" i="1"/>
  <c r="I38" i="1"/>
  <c r="I40" i="1"/>
  <c r="I39" i="1"/>
  <c r="I41" i="1"/>
  <c r="I44" i="1"/>
  <c r="I47" i="1"/>
  <c r="I45" i="1"/>
  <c r="I46" i="1"/>
  <c r="I49" i="1"/>
  <c r="I48" i="1"/>
  <c r="I50" i="1"/>
  <c r="I51" i="1"/>
  <c r="I53" i="1"/>
  <c r="I54" i="1"/>
  <c r="I55" i="1"/>
  <c r="I56" i="1"/>
  <c r="I57" i="1"/>
  <c r="I58" i="1"/>
  <c r="I59" i="1"/>
  <c r="I60" i="1"/>
  <c r="I61" i="1"/>
  <c r="I62" i="1"/>
  <c r="I5" i="1"/>
  <c r="I3" i="1"/>
</calcChain>
</file>

<file path=xl/sharedStrings.xml><?xml version="1.0" encoding="utf-8"?>
<sst xmlns="http://schemas.openxmlformats.org/spreadsheetml/2006/main" count="274" uniqueCount="183">
  <si>
    <t>朱桦</t>
  </si>
  <si>
    <t>3251210110526</t>
  </si>
  <si>
    <t>四川地震台</t>
  </si>
  <si>
    <t>监测预报岗位</t>
  </si>
  <si>
    <t>91010001</t>
  </si>
  <si>
    <t>2</t>
  </si>
  <si>
    <t>1</t>
  </si>
  <si>
    <t>侯泽宇</t>
  </si>
  <si>
    <t>3251211326021</t>
  </si>
  <si>
    <t>蒋万钰</t>
  </si>
  <si>
    <t>3251211325828</t>
  </si>
  <si>
    <t>陈玉鑫</t>
  </si>
  <si>
    <t>3251210702417</t>
  </si>
  <si>
    <t>黎家琦</t>
  </si>
  <si>
    <t>3251210803010</t>
  </si>
  <si>
    <t>信息服务岗位</t>
  </si>
  <si>
    <t>91010002</t>
  </si>
  <si>
    <t>米思衡</t>
  </si>
  <si>
    <t>3251211329214</t>
  </si>
  <si>
    <t>林曦玥</t>
  </si>
  <si>
    <t>3251210601218</t>
  </si>
  <si>
    <t>四川省震灾风险防治中心</t>
  </si>
  <si>
    <t>活动断层鉴定和构造地质分析岗位</t>
  </si>
  <si>
    <t>91020003</t>
  </si>
  <si>
    <t>李福鹏</t>
  </si>
  <si>
    <t>3251211107018</t>
  </si>
  <si>
    <t>蒋祥</t>
  </si>
  <si>
    <t>3251210106818</t>
  </si>
  <si>
    <t>台站运维与数据分析岗位</t>
  </si>
  <si>
    <t>91020004</t>
  </si>
  <si>
    <t>张灿</t>
  </si>
  <si>
    <t>3251211208301</t>
  </si>
  <si>
    <t>柴康伟</t>
  </si>
  <si>
    <t>3251210308627</t>
  </si>
  <si>
    <t>四川省地震局监测信息中心</t>
  </si>
  <si>
    <t>信息系统运维岗位</t>
  </si>
  <si>
    <t>91030005</t>
  </si>
  <si>
    <t>王文雪</t>
  </si>
  <si>
    <t>3251210307810</t>
  </si>
  <si>
    <t>陈俊丞</t>
  </si>
  <si>
    <t>3251210108005</t>
  </si>
  <si>
    <t>张菊</t>
  </si>
  <si>
    <t>3251211317306</t>
  </si>
  <si>
    <t>地震监测岗位</t>
  </si>
  <si>
    <t>91030006</t>
  </si>
  <si>
    <t>甘露</t>
  </si>
  <si>
    <t>3251210801710</t>
  </si>
  <si>
    <t>安懋</t>
  </si>
  <si>
    <t>3251210911210</t>
  </si>
  <si>
    <t>崔月琴</t>
  </si>
  <si>
    <t>3251211211612</t>
  </si>
  <si>
    <t>四川省地震局财务与国有资产管理中心</t>
  </si>
  <si>
    <t>会计岗位</t>
  </si>
  <si>
    <t>91040007</t>
  </si>
  <si>
    <t>宾欣</t>
  </si>
  <si>
    <t>3251211110323</t>
  </si>
  <si>
    <t>刘羽姿</t>
  </si>
  <si>
    <t>3251211203127</t>
  </si>
  <si>
    <t>总值班室岗位</t>
  </si>
  <si>
    <t>91040008</t>
  </si>
  <si>
    <t>韩娟</t>
  </si>
  <si>
    <t>3251210705913</t>
  </si>
  <si>
    <t>朱家富</t>
  </si>
  <si>
    <t>3251211332627</t>
  </si>
  <si>
    <t>田欢欢</t>
  </si>
  <si>
    <t>3251210111605</t>
  </si>
  <si>
    <t>李雨芯</t>
  </si>
  <si>
    <t>3251211203925</t>
  </si>
  <si>
    <t>李甜</t>
  </si>
  <si>
    <t>3251211316829</t>
  </si>
  <si>
    <t>中国地震局成都青藏高原地震研究所（中国地震科学实验场成都基地）</t>
  </si>
  <si>
    <t>科研项目管理岗位</t>
  </si>
  <si>
    <t>91050009</t>
  </si>
  <si>
    <t>吴喆</t>
  </si>
  <si>
    <t>3251210602411</t>
  </si>
  <si>
    <t>吕前露</t>
  </si>
  <si>
    <t>3251211200608</t>
  </si>
  <si>
    <t>董玉洁</t>
  </si>
  <si>
    <t>3251211100123</t>
  </si>
  <si>
    <t>孙熠</t>
  </si>
  <si>
    <t>3251211328819</t>
  </si>
  <si>
    <t>樊煦</t>
  </si>
  <si>
    <t>3251210802009</t>
  </si>
  <si>
    <t>陈泽飞</t>
  </si>
  <si>
    <t>3251211326516</t>
  </si>
  <si>
    <t>易国财</t>
  </si>
  <si>
    <t>3251210112004</t>
  </si>
  <si>
    <t>自贡地震监测中心站</t>
  </si>
  <si>
    <t>监测岗位</t>
  </si>
  <si>
    <t>91070011</t>
  </si>
  <si>
    <t>廖志</t>
  </si>
  <si>
    <t>3251211203428</t>
  </si>
  <si>
    <t>攀枝花地震监测中心站</t>
  </si>
  <si>
    <t>业务岗位</t>
  </si>
  <si>
    <t>91080012</t>
  </si>
  <si>
    <t>黄小珂</t>
  </si>
  <si>
    <t>3251210803225</t>
  </si>
  <si>
    <t>阿坝地震监测中心站</t>
  </si>
  <si>
    <t>91090013</t>
  </si>
  <si>
    <t>李世宇</t>
  </si>
  <si>
    <t>3251210305518</t>
  </si>
  <si>
    <t>张屹星</t>
  </si>
  <si>
    <t>3251210107805</t>
  </si>
  <si>
    <t>舒辉正阳</t>
  </si>
  <si>
    <t>3251210306408</t>
  </si>
  <si>
    <t>综合岗位</t>
  </si>
  <si>
    <t>91090014</t>
  </si>
  <si>
    <t>康丕林</t>
  </si>
  <si>
    <t>3251211105014</t>
  </si>
  <si>
    <t>赵柯</t>
  </si>
  <si>
    <t>3251210909318</t>
  </si>
  <si>
    <t>甘孜地震监测中心站</t>
  </si>
  <si>
    <t>项目管理岗位</t>
  </si>
  <si>
    <t>91110016</t>
  </si>
  <si>
    <t>陈梦蝶</t>
  </si>
  <si>
    <t>3251211319817</t>
  </si>
  <si>
    <t>博士免笔试</t>
    <phoneticPr fontId="1" type="noConversion"/>
  </si>
  <si>
    <t>牛鹏飞</t>
  </si>
  <si>
    <t>3251211205006</t>
  </si>
  <si>
    <t>谭颖</t>
  </si>
  <si>
    <t>3251210600807</t>
  </si>
  <si>
    <t>陈翰</t>
  </si>
  <si>
    <t>3251211103604</t>
  </si>
  <si>
    <t>田兰兰</t>
  </si>
  <si>
    <t>3251210704520</t>
  </si>
  <si>
    <t>单宝玺</t>
  </si>
  <si>
    <t>3251211326430</t>
  </si>
  <si>
    <t>蒲书豪</t>
  </si>
  <si>
    <t>3251211109223</t>
  </si>
  <si>
    <t>宋佳</t>
  </si>
  <si>
    <t>3251210217911</t>
  </si>
  <si>
    <t>徐雨浓</t>
  </si>
  <si>
    <t>3251210213807</t>
  </si>
  <si>
    <t>兰林熙</t>
  </si>
  <si>
    <t>3251211332502</t>
  </si>
  <si>
    <t>杨舒婷</t>
  </si>
  <si>
    <t>3251211209204</t>
  </si>
  <si>
    <t>潘苑媛</t>
  </si>
  <si>
    <t>3251210902404</t>
  </si>
  <si>
    <t>常一博</t>
  </si>
  <si>
    <t>3251211002008</t>
  </si>
  <si>
    <t>张雨濛</t>
  </si>
  <si>
    <t>3251210802510</t>
  </si>
  <si>
    <t>张艺凡</t>
  </si>
  <si>
    <t>3251211316021</t>
  </si>
  <si>
    <t>任慧</t>
  </si>
  <si>
    <t>3251211002302</t>
  </si>
  <si>
    <t>冯婉琪</t>
  </si>
  <si>
    <t>3251211207912</t>
  </si>
  <si>
    <t>李坪芮</t>
  </si>
  <si>
    <t>3251210901316</t>
  </si>
  <si>
    <t>尤蕾雅</t>
  </si>
  <si>
    <t>3251210305214</t>
  </si>
  <si>
    <t>朱凤</t>
  </si>
  <si>
    <t>3251210302204</t>
  </si>
  <si>
    <t>3251210700912</t>
  </si>
  <si>
    <t>李永超</t>
    <phoneticPr fontId="1" type="noConversion"/>
  </si>
  <si>
    <t>3251210907712</t>
  </si>
  <si>
    <t>李易昶</t>
    <phoneticPr fontId="1" type="noConversion"/>
  </si>
  <si>
    <t>四川省地震局地壳形变观测中心</t>
    <phoneticPr fontId="1" type="noConversion"/>
  </si>
  <si>
    <t>监测预报岗位</t>
    <phoneticPr fontId="1" type="noConversion"/>
  </si>
  <si>
    <t>面试
成绩</t>
    <phoneticPr fontId="4" type="noConversion"/>
  </si>
  <si>
    <t>总成绩</t>
    <phoneticPr fontId="4" type="noConversion"/>
  </si>
  <si>
    <t>岗位排名</t>
    <phoneticPr fontId="4" type="noConversion"/>
  </si>
  <si>
    <t>是否参加体检</t>
    <phoneticPr fontId="4" type="noConversion"/>
  </si>
  <si>
    <t>报考单位</t>
    <phoneticPr fontId="4" type="noConversion"/>
  </si>
  <si>
    <t>报考岗位</t>
    <phoneticPr fontId="4" type="noConversion"/>
  </si>
  <si>
    <t>岗位编码</t>
    <phoneticPr fontId="4" type="noConversion"/>
  </si>
  <si>
    <t>招聘人数</t>
    <phoneticPr fontId="4" type="noConversion"/>
  </si>
  <si>
    <t>姓名</t>
    <phoneticPr fontId="4" type="noConversion"/>
  </si>
  <si>
    <t>准考证号</t>
    <phoneticPr fontId="4" type="noConversion"/>
  </si>
  <si>
    <t>笔试总成绩</t>
    <phoneticPr fontId="4" type="noConversion"/>
  </si>
  <si>
    <t>备注</t>
    <phoneticPr fontId="1" type="noConversion"/>
  </si>
  <si>
    <t>递补面试</t>
  </si>
  <si>
    <t>四川省地震局所属事业单位2022年公开招聘工作人员考试总成绩、岗位排名及参加体检人员名单</t>
    <phoneticPr fontId="1" type="noConversion"/>
  </si>
  <si>
    <t>放弃</t>
    <phoneticPr fontId="1" type="noConversion"/>
  </si>
  <si>
    <t xml:space="preserve">是 </t>
    <phoneticPr fontId="4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</si>
  <si>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</si>
  <si>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</si>
  <si>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</si>
  <si>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放弃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</si>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</sst>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zoomScale="130" zoomScaleNormal="130" workbookViewId="0">
      <selection activeCell="O7" sqref="O7"/>
    </sheetView>
  </sheetViews>
  <sheetFormatPr defaultColWidth="11.625" defaultRowHeight="14.25" x14ac:dyDescent="0.15"/>
  <cols>
    <col min="1" max="1" width="11.625" style="2"/>
    <col min="2" max="2" width="10.25" style="2" customWidth="1"/>
    <col min="3" max="3" width="10.375" style="1" customWidth="1"/>
    <col min="4" max="4" width="6" style="1" customWidth="1"/>
    <col min="5" max="5" width="10.375" style="1" customWidth="1"/>
    <col min="6" max="6" width="17.625" style="1" customWidth="1"/>
    <col min="7" max="7" width="11.125" style="1" customWidth="1"/>
    <col min="8" max="8" width="6.125" style="1" customWidth="1"/>
    <col min="9" max="9" width="7.875" style="1" customWidth="1"/>
    <col min="10" max="10" width="6.75" style="1" customWidth="1"/>
    <col min="11" max="11" width="8" style="1" customWidth="1"/>
    <col min="12" max="12" width="9.875" style="9" customWidth="1"/>
    <col min="13" max="16384" width="11.625" style="1"/>
  </cols>
  <sheetData>
    <row r="1" spans="1:12" ht="44.25" customHeight="1" x14ac:dyDescent="0.15">
      <c r="A1" s="10" t="s">
        <v>174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44.25" customHeight="1" x14ac:dyDescent="0.15">
      <c r="A2" s="3" t="s">
        <v>165</v>
      </c>
      <c r="B2" s="3" t="s">
        <v>166</v>
      </c>
      <c r="C2" s="3" t="s">
        <v>167</v>
      </c>
      <c r="D2" s="3" t="s">
        <v>168</v>
      </c>
      <c r="E2" s="3" t="s">
        <v>169</v>
      </c>
      <c r="F2" s="3" t="s">
        <v>170</v>
      </c>
      <c r="G2" s="3" t="s">
        <v>171</v>
      </c>
      <c r="H2" s="3" t="s">
        <v>161</v>
      </c>
      <c r="I2" s="4" t="s">
        <v>162</v>
      </c>
      <c r="J2" s="4" t="s">
        <v>163</v>
      </c>
      <c r="K2" s="4" t="s">
        <v>164</v>
      </c>
      <c r="L2" s="8" t="s">
        <v>172</v>
      </c>
    </row>
    <row r="3" spans="1:12" ht="29.25" customHeight="1" x14ac:dyDescent="0.15">
      <c r="A3" s="14" t="s">
        <v>2</v>
      </c>
      <c r="B3" s="14" t="s">
        <v>3</v>
      </c>
      <c r="C3" s="11" t="s">
        <v>4</v>
      </c>
      <c r="D3" s="11" t="s">
        <v>5</v>
      </c>
      <c r="E3" s="5" t="s">
        <v>114</v>
      </c>
      <c r="F3" s="5" t="s">
        <v>115</v>
      </c>
      <c r="G3" s="5" t="s">
        <v>116</v>
      </c>
      <c r="H3" s="5">
        <v>81.8</v>
      </c>
      <c r="I3" s="5">
        <f>H3</f>
        <v>81.8</v>
      </c>
      <c r="J3" s="5">
        <v>1</v>
      </c>
      <c r="K3" s="5" t="s">
        <v>178</v>
      </c>
      <c r="L3" s="5"/>
    </row>
    <row r="4" spans="1:12" ht="29.25" customHeight="1" x14ac:dyDescent="0.15">
      <c r="A4" s="15"/>
      <c r="B4" s="15"/>
      <c r="C4" s="12"/>
      <c r="D4" s="12"/>
      <c r="E4" s="5" t="s">
        <v>7</v>
      </c>
      <c r="F4" s="5" t="s">
        <v>8</v>
      </c>
      <c r="G4" s="5">
        <v>65.900000000000006</v>
      </c>
      <c r="H4" s="5">
        <v>85.4</v>
      </c>
      <c r="I4" s="5">
        <f>(G4+H4)/2</f>
        <v>75.650000000000006</v>
      </c>
      <c r="J4" s="5">
        <v>2</v>
      </c>
      <c r="K4" s="5" t="s">
        <v>178</v>
      </c>
      <c r="L4" s="5"/>
    </row>
    <row r="5" spans="1:12" ht="29.25" customHeight="1" x14ac:dyDescent="0.15">
      <c r="A5" s="15"/>
      <c r="B5" s="15"/>
      <c r="C5" s="12"/>
      <c r="D5" s="12"/>
      <c r="E5" s="5" t="s">
        <v>0</v>
      </c>
      <c r="F5" s="5" t="s">
        <v>1</v>
      </c>
      <c r="G5" s="5">
        <v>70.5</v>
      </c>
      <c r="H5" s="5">
        <v>80.2</v>
      </c>
      <c r="I5" s="5">
        <f>(G5+H5)/2</f>
        <v>75.349999999999994</v>
      </c>
      <c r="J5" s="5">
        <v>3</v>
      </c>
      <c r="K5" s="5" t="s">
        <v>177</v>
      </c>
      <c r="L5" s="5"/>
    </row>
    <row r="6" spans="1:12" ht="29.25" customHeight="1" x14ac:dyDescent="0.15">
      <c r="A6" s="15"/>
      <c r="B6" s="15"/>
      <c r="C6" s="12"/>
      <c r="D6" s="12"/>
      <c r="E6" s="5" t="s">
        <v>11</v>
      </c>
      <c r="F6" s="5" t="s">
        <v>12</v>
      </c>
      <c r="G6" s="5">
        <v>61.3</v>
      </c>
      <c r="H6" s="5">
        <v>84.4</v>
      </c>
      <c r="I6" s="5">
        <f>(G6+H6)/2</f>
        <v>72.849999999999994</v>
      </c>
      <c r="J6" s="5">
        <v>4</v>
      </c>
      <c r="K6" s="5" t="s">
        <v>177</v>
      </c>
      <c r="L6" s="5"/>
    </row>
    <row r="7" spans="1:12" ht="29.25" customHeight="1" x14ac:dyDescent="0.15">
      <c r="A7" s="15"/>
      <c r="B7" s="15"/>
      <c r="C7" s="12"/>
      <c r="D7" s="12"/>
      <c r="E7" s="5" t="s">
        <v>13</v>
      </c>
      <c r="F7" s="5" t="s">
        <v>14</v>
      </c>
      <c r="G7" s="5">
        <v>60.9</v>
      </c>
      <c r="H7" s="5">
        <v>78.599999999999994</v>
      </c>
      <c r="I7" s="5">
        <f>(G7+H7)/2</f>
        <v>69.75</v>
      </c>
      <c r="J7" s="5">
        <v>5</v>
      </c>
      <c r="K7" s="5" t="s">
        <v>177</v>
      </c>
      <c r="L7" s="5"/>
    </row>
    <row r="8" spans="1:12" ht="29.25" customHeight="1" x14ac:dyDescent="0.15">
      <c r="A8" s="15"/>
      <c r="B8" s="15"/>
      <c r="C8" s="12"/>
      <c r="D8" s="12"/>
      <c r="E8" s="5" t="s">
        <v>9</v>
      </c>
      <c r="F8" s="5" t="s">
        <v>10</v>
      </c>
      <c r="G8" s="5">
        <v>63.4</v>
      </c>
      <c r="H8" s="5">
        <v>75.599999999999994</v>
      </c>
      <c r="I8" s="5">
        <f>(G8+H8)/2</f>
        <v>69.5</v>
      </c>
      <c r="J8" s="5">
        <v>6</v>
      </c>
      <c r="K8" s="5" t="s">
        <v>177</v>
      </c>
      <c r="L8" s="5"/>
    </row>
    <row r="9" spans="1:12" ht="29.25" customHeight="1" x14ac:dyDescent="0.15">
      <c r="A9" s="16"/>
      <c r="B9" s="16"/>
      <c r="C9" s="13"/>
      <c r="D9" s="13"/>
      <c r="E9" s="5" t="s">
        <v>125</v>
      </c>
      <c r="F9" s="6" t="s">
        <v>126</v>
      </c>
      <c r="G9" s="5">
        <v>60.1</v>
      </c>
      <c r="H9" s="5">
        <v>75</v>
      </c>
      <c r="I9" s="5">
        <f t="shared" ref="I5:I62" si="0">(G9+H9)/2</f>
        <v>67.55</v>
      </c>
      <c r="J9" s="5">
        <v>7</v>
      </c>
      <c r="K9" s="5" t="s">
        <v>177</v>
      </c>
      <c r="L9" s="5" t="s">
        <v>173</v>
      </c>
    </row>
    <row r="10" spans="1:12" ht="29.25" customHeight="1" x14ac:dyDescent="0.15">
      <c r="A10" s="14" t="s">
        <v>2</v>
      </c>
      <c r="B10" s="14" t="s">
        <v>15</v>
      </c>
      <c r="C10" s="11" t="s">
        <v>16</v>
      </c>
      <c r="D10" s="11" t="s">
        <v>6</v>
      </c>
      <c r="E10" s="5" t="s">
        <v>17</v>
      </c>
      <c r="F10" s="5" t="s">
        <v>18</v>
      </c>
      <c r="G10" s="5">
        <v>61.7</v>
      </c>
      <c r="H10" s="5">
        <v>80.2</v>
      </c>
      <c r="I10" s="5">
        <f t="shared" si="0"/>
        <v>70.95</v>
      </c>
      <c r="J10" s="5">
        <v>1</v>
      </c>
      <c r="K10" s="5" t="s">
        <v>178</v>
      </c>
      <c r="L10" s="5"/>
    </row>
    <row r="11" spans="1:12" ht="29.25" customHeight="1" x14ac:dyDescent="0.15">
      <c r="A11" s="15"/>
      <c r="B11" s="15"/>
      <c r="C11" s="12"/>
      <c r="D11" s="12"/>
      <c r="E11" s="5" t="s">
        <v>147</v>
      </c>
      <c r="F11" s="5" t="s">
        <v>148</v>
      </c>
      <c r="G11" s="5">
        <v>56.9</v>
      </c>
      <c r="H11" s="5">
        <v>79.2</v>
      </c>
      <c r="I11" s="5">
        <f>(G11+H11)/2</f>
        <v>68.05</v>
      </c>
      <c r="J11" s="5">
        <v>2</v>
      </c>
      <c r="K11" s="5" t="s">
        <v>177</v>
      </c>
      <c r="L11" s="5" t="s">
        <v>173</v>
      </c>
    </row>
    <row r="12" spans="1:12" ht="29.25" customHeight="1" x14ac:dyDescent="0.15">
      <c r="A12" s="16"/>
      <c r="B12" s="16"/>
      <c r="C12" s="13"/>
      <c r="D12" s="13"/>
      <c r="E12" s="5" t="s">
        <v>19</v>
      </c>
      <c r="F12" s="5" t="s">
        <v>20</v>
      </c>
      <c r="G12" s="5">
        <v>59.7</v>
      </c>
      <c r="H12" s="5">
        <v>72.2</v>
      </c>
      <c r="I12" s="5">
        <f>(G12+H12)/2</f>
        <v>65.95</v>
      </c>
      <c r="J12" s="5">
        <v>3</v>
      </c>
      <c r="K12" s="5" t="s">
        <v>177</v>
      </c>
      <c r="L12" s="5"/>
    </row>
    <row r="13" spans="1:12" ht="29.25" customHeight="1" x14ac:dyDescent="0.15">
      <c r="A13" s="14" t="s">
        <v>21</v>
      </c>
      <c r="B13" s="14" t="s">
        <v>22</v>
      </c>
      <c r="C13" s="11" t="s">
        <v>23</v>
      </c>
      <c r="D13" s="11" t="s">
        <v>6</v>
      </c>
      <c r="E13" s="5" t="s">
        <v>24</v>
      </c>
      <c r="F13" s="5" t="s">
        <v>25</v>
      </c>
      <c r="G13" s="5">
        <v>59.5</v>
      </c>
      <c r="H13" s="5">
        <v>76</v>
      </c>
      <c r="I13" s="5">
        <f>(G13+H13)/2</f>
        <v>67.75</v>
      </c>
      <c r="J13" s="5">
        <v>1</v>
      </c>
      <c r="K13" s="5" t="s">
        <v>178</v>
      </c>
      <c r="L13" s="5"/>
    </row>
    <row r="14" spans="1:12" ht="29.25" customHeight="1" x14ac:dyDescent="0.15">
      <c r="A14" s="15"/>
      <c r="B14" s="15"/>
      <c r="C14" s="12"/>
      <c r="D14" s="12"/>
      <c r="E14" s="5" t="s">
        <v>151</v>
      </c>
      <c r="F14" s="5" t="s">
        <v>152</v>
      </c>
      <c r="G14" s="5">
        <v>59.2</v>
      </c>
      <c r="H14" s="5">
        <v>71.2</v>
      </c>
      <c r="I14" s="5">
        <f>(G14+H14)/2</f>
        <v>65.2</v>
      </c>
      <c r="J14" s="5">
        <v>2</v>
      </c>
      <c r="K14" s="5" t="s">
        <v>177</v>
      </c>
      <c r="L14" s="5" t="s">
        <v>173</v>
      </c>
    </row>
    <row r="15" spans="1:12" ht="29.25" customHeight="1" x14ac:dyDescent="0.15">
      <c r="A15" s="15"/>
      <c r="B15" s="15"/>
      <c r="C15" s="12"/>
      <c r="D15" s="12"/>
      <c r="E15" s="5" t="s">
        <v>26</v>
      </c>
      <c r="F15" s="5" t="s">
        <v>27</v>
      </c>
      <c r="G15" s="5">
        <v>59.3</v>
      </c>
      <c r="H15" s="5">
        <v>71</v>
      </c>
      <c r="I15" s="5">
        <f>(G15+H15)/2</f>
        <v>65.150000000000006</v>
      </c>
      <c r="J15" s="5">
        <v>3</v>
      </c>
      <c r="K15" s="5" t="s">
        <v>177</v>
      </c>
      <c r="L15" s="5"/>
    </row>
    <row r="16" spans="1:12" ht="29.25" customHeight="1" x14ac:dyDescent="0.15">
      <c r="A16" s="16"/>
      <c r="B16" s="16"/>
      <c r="C16" s="13"/>
      <c r="D16" s="13"/>
      <c r="E16" s="5" t="s">
        <v>117</v>
      </c>
      <c r="F16" s="5" t="s">
        <v>118</v>
      </c>
      <c r="G16" s="5" t="s">
        <v>116</v>
      </c>
      <c r="H16" s="17" t="s">
        <v>175</v>
      </c>
      <c r="I16" s="17"/>
      <c r="J16" s="17"/>
      <c r="K16" s="17"/>
      <c r="L16" s="5"/>
    </row>
    <row r="17" spans="1:12" ht="29.25" customHeight="1" x14ac:dyDescent="0.15">
      <c r="A17" s="14" t="s">
        <v>21</v>
      </c>
      <c r="B17" s="14" t="s">
        <v>28</v>
      </c>
      <c r="C17" s="11" t="s">
        <v>29</v>
      </c>
      <c r="D17" s="11" t="s">
        <v>6</v>
      </c>
      <c r="E17" s="5" t="s">
        <v>30</v>
      </c>
      <c r="F17" s="5" t="s">
        <v>31</v>
      </c>
      <c r="G17" s="5">
        <v>64</v>
      </c>
      <c r="H17" s="5">
        <v>83.6</v>
      </c>
      <c r="I17" s="5">
        <f t="shared" si="0"/>
        <v>73.8</v>
      </c>
      <c r="J17" s="5">
        <v>1</v>
      </c>
      <c r="K17" s="5" t="s">
        <v>178</v>
      </c>
      <c r="L17" s="5"/>
    </row>
    <row r="18" spans="1:12" ht="29.25" customHeight="1" x14ac:dyDescent="0.15">
      <c r="A18" s="15"/>
      <c r="B18" s="15"/>
      <c r="C18" s="12"/>
      <c r="D18" s="12"/>
      <c r="E18" s="5" t="s">
        <v>32</v>
      </c>
      <c r="F18" s="5" t="s">
        <v>33</v>
      </c>
      <c r="G18" s="5">
        <v>62.4</v>
      </c>
      <c r="H18" s="5">
        <v>71.8</v>
      </c>
      <c r="I18" s="5">
        <f t="shared" si="0"/>
        <v>67.099999999999994</v>
      </c>
      <c r="J18" s="5">
        <v>2</v>
      </c>
      <c r="K18" s="5" t="s">
        <v>177</v>
      </c>
      <c r="L18" s="5"/>
    </row>
    <row r="19" spans="1:12" ht="29.25" customHeight="1" x14ac:dyDescent="0.15">
      <c r="A19" s="16"/>
      <c r="B19" s="16"/>
      <c r="C19" s="13"/>
      <c r="D19" s="13"/>
      <c r="E19" s="5" t="s">
        <v>127</v>
      </c>
      <c r="F19" s="5" t="s">
        <v>128</v>
      </c>
      <c r="G19" s="5">
        <v>57.6</v>
      </c>
      <c r="H19" s="5">
        <v>75.599999999999994</v>
      </c>
      <c r="I19" s="5">
        <f t="shared" si="0"/>
        <v>66.599999999999994</v>
      </c>
      <c r="J19" s="5">
        <v>3</v>
      </c>
      <c r="K19" s="5" t="s">
        <v>177</v>
      </c>
      <c r="L19" s="5" t="s">
        <v>173</v>
      </c>
    </row>
    <row r="20" spans="1:12" ht="29.25" customHeight="1" x14ac:dyDescent="0.15">
      <c r="A20" s="14" t="s">
        <v>34</v>
      </c>
      <c r="B20" s="14" t="s">
        <v>35</v>
      </c>
      <c r="C20" s="11" t="s">
        <v>36</v>
      </c>
      <c r="D20" s="11" t="s">
        <v>5</v>
      </c>
      <c r="E20" s="5" t="s">
        <v>37</v>
      </c>
      <c r="F20" s="5" t="s">
        <v>38</v>
      </c>
      <c r="G20" s="5">
        <v>65.099999999999994</v>
      </c>
      <c r="H20" s="5">
        <v>82</v>
      </c>
      <c r="I20" s="5">
        <f t="shared" si="0"/>
        <v>73.55</v>
      </c>
      <c r="J20" s="5">
        <v>1</v>
      </c>
      <c r="K20" s="5" t="s">
        <v>179</v>
      </c>
      <c r="L20" s="5"/>
    </row>
    <row r="21" spans="1:12" ht="29.25" customHeight="1" x14ac:dyDescent="0.15">
      <c r="A21" s="15"/>
      <c r="B21" s="15"/>
      <c r="C21" s="12"/>
      <c r="D21" s="12"/>
      <c r="E21" s="5" t="s">
        <v>39</v>
      </c>
      <c r="F21" s="5" t="s">
        <v>40</v>
      </c>
      <c r="G21" s="5">
        <v>61.5</v>
      </c>
      <c r="H21" s="5">
        <v>82.2</v>
      </c>
      <c r="I21" s="5">
        <f t="shared" si="0"/>
        <v>71.849999999999994</v>
      </c>
      <c r="J21" s="5">
        <v>2</v>
      </c>
      <c r="K21" s="5" t="s">
        <v>178</v>
      </c>
      <c r="L21" s="5"/>
    </row>
    <row r="22" spans="1:12" ht="29.25" customHeight="1" x14ac:dyDescent="0.15">
      <c r="A22" s="15"/>
      <c r="B22" s="15"/>
      <c r="C22" s="12"/>
      <c r="D22" s="12"/>
      <c r="E22" s="5" t="s">
        <v>131</v>
      </c>
      <c r="F22" s="5" t="s">
        <v>132</v>
      </c>
      <c r="G22" s="5">
        <v>56.9</v>
      </c>
      <c r="H22" s="5">
        <v>74.400000000000006</v>
      </c>
      <c r="I22" s="5">
        <f>(G22+H22)/2</f>
        <v>65.650000000000006</v>
      </c>
      <c r="J22" s="5">
        <v>3</v>
      </c>
      <c r="K22" s="5" t="s">
        <v>177</v>
      </c>
      <c r="L22" s="5" t="s">
        <v>173</v>
      </c>
    </row>
    <row r="23" spans="1:12" ht="29.25" customHeight="1" x14ac:dyDescent="0.15">
      <c r="A23" s="15"/>
      <c r="B23" s="15"/>
      <c r="C23" s="12"/>
      <c r="D23" s="12"/>
      <c r="E23" s="5" t="s">
        <v>129</v>
      </c>
      <c r="F23" s="5" t="s">
        <v>130</v>
      </c>
      <c r="G23" s="5">
        <v>57.5</v>
      </c>
      <c r="H23" s="5">
        <v>71.8</v>
      </c>
      <c r="I23" s="5">
        <f>(G23+H23)/2</f>
        <v>64.650000000000006</v>
      </c>
      <c r="J23" s="5">
        <v>4</v>
      </c>
      <c r="K23" s="5" t="s">
        <v>177</v>
      </c>
      <c r="L23" s="5" t="s">
        <v>173</v>
      </c>
    </row>
    <row r="24" spans="1:12" ht="29.25" customHeight="1" x14ac:dyDescent="0.15">
      <c r="A24" s="15"/>
      <c r="B24" s="15"/>
      <c r="C24" s="12"/>
      <c r="D24" s="12"/>
      <c r="E24" s="5" t="s">
        <v>153</v>
      </c>
      <c r="F24" s="5" t="s">
        <v>154</v>
      </c>
      <c r="G24" s="5">
        <v>54.6</v>
      </c>
      <c r="H24" s="5">
        <v>74.599999999999994</v>
      </c>
      <c r="I24" s="5">
        <f t="shared" si="0"/>
        <v>64.599999999999994</v>
      </c>
      <c r="J24" s="5">
        <v>5</v>
      </c>
      <c r="K24" s="5" t="s">
        <v>177</v>
      </c>
      <c r="L24" s="5" t="s">
        <v>173</v>
      </c>
    </row>
    <row r="25" spans="1:12" ht="29.25" customHeight="1" x14ac:dyDescent="0.15">
      <c r="A25" s="15"/>
      <c r="B25" s="15"/>
      <c r="C25" s="12"/>
      <c r="D25" s="12"/>
      <c r="E25" s="5" t="s">
        <v>158</v>
      </c>
      <c r="F25" s="5" t="s">
        <v>157</v>
      </c>
      <c r="G25" s="5">
        <v>52.9</v>
      </c>
      <c r="H25" s="5">
        <v>76</v>
      </c>
      <c r="I25" s="5">
        <f t="shared" si="0"/>
        <v>64.45</v>
      </c>
      <c r="J25" s="5">
        <v>6</v>
      </c>
      <c r="K25" s="5" t="s">
        <v>177</v>
      </c>
      <c r="L25" s="5" t="s">
        <v>173</v>
      </c>
    </row>
    <row r="26" spans="1:12" ht="29.25" customHeight="1" x14ac:dyDescent="0.15">
      <c r="A26" s="14" t="s">
        <v>34</v>
      </c>
      <c r="B26" s="14" t="s">
        <v>43</v>
      </c>
      <c r="C26" s="11" t="s">
        <v>44</v>
      </c>
      <c r="D26" s="11" t="s">
        <v>6</v>
      </c>
      <c r="E26" s="5" t="s">
        <v>119</v>
      </c>
      <c r="F26" s="5" t="s">
        <v>120</v>
      </c>
      <c r="G26" s="5" t="s">
        <v>116</v>
      </c>
      <c r="H26" s="5">
        <v>79.599999999999994</v>
      </c>
      <c r="I26" s="5">
        <v>79.599999999999994</v>
      </c>
      <c r="J26" s="5">
        <v>1</v>
      </c>
      <c r="K26" s="5" t="s">
        <v>181</v>
      </c>
      <c r="L26" s="5"/>
    </row>
    <row r="27" spans="1:12" ht="29.25" customHeight="1" x14ac:dyDescent="0.15">
      <c r="A27" s="15"/>
      <c r="B27" s="15"/>
      <c r="C27" s="12"/>
      <c r="D27" s="12"/>
      <c r="E27" s="5" t="s">
        <v>41</v>
      </c>
      <c r="F27" s="5" t="s">
        <v>42</v>
      </c>
      <c r="G27" s="5">
        <v>70.3</v>
      </c>
      <c r="H27" s="5">
        <v>82.2</v>
      </c>
      <c r="I27" s="5">
        <f t="shared" si="0"/>
        <v>76.25</v>
      </c>
      <c r="J27" s="5">
        <v>2</v>
      </c>
      <c r="K27" s="5" t="s">
        <v>182</v>
      </c>
      <c r="L27" s="5"/>
    </row>
    <row r="28" spans="1:12" ht="29.25" customHeight="1" x14ac:dyDescent="0.15">
      <c r="A28" s="15"/>
      <c r="B28" s="15"/>
      <c r="C28" s="12"/>
      <c r="D28" s="12"/>
      <c r="E28" s="5" t="s">
        <v>45</v>
      </c>
      <c r="F28" s="5" t="s">
        <v>46</v>
      </c>
      <c r="G28" s="5">
        <v>65.900000000000006</v>
      </c>
      <c r="H28" s="5">
        <v>81.8</v>
      </c>
      <c r="I28" s="5">
        <f t="shared" si="0"/>
        <v>73.849999999999994</v>
      </c>
      <c r="J28" s="5">
        <v>3</v>
      </c>
      <c r="K28" s="5" t="s">
        <v>182</v>
      </c>
      <c r="L28" s="5"/>
    </row>
    <row r="29" spans="1:12" ht="29.25" customHeight="1" x14ac:dyDescent="0.15">
      <c r="A29" s="16"/>
      <c r="B29" s="16"/>
      <c r="C29" s="13"/>
      <c r="D29" s="13"/>
      <c r="E29" s="5" t="s">
        <v>47</v>
      </c>
      <c r="F29" s="5" t="s">
        <v>48</v>
      </c>
      <c r="G29" s="5">
        <v>65.2</v>
      </c>
      <c r="H29" s="5">
        <v>78.8</v>
      </c>
      <c r="I29" s="5">
        <f t="shared" si="0"/>
        <v>72</v>
      </c>
      <c r="J29" s="5">
        <v>4</v>
      </c>
      <c r="K29" s="5" t="s">
        <v>182</v>
      </c>
      <c r="L29" s="5"/>
    </row>
    <row r="30" spans="1:12" ht="29.25" customHeight="1" x14ac:dyDescent="0.15">
      <c r="A30" s="14" t="s">
        <v>51</v>
      </c>
      <c r="B30" s="14" t="s">
        <v>52</v>
      </c>
      <c r="C30" s="11" t="s">
        <v>53</v>
      </c>
      <c r="D30" s="11" t="s">
        <v>5</v>
      </c>
      <c r="E30" s="5" t="s">
        <v>49</v>
      </c>
      <c r="F30" s="5" t="s">
        <v>50</v>
      </c>
      <c r="G30" s="5">
        <v>72.2</v>
      </c>
      <c r="H30" s="5">
        <v>85.4</v>
      </c>
      <c r="I30" s="5">
        <f t="shared" si="0"/>
        <v>78.800000000000011</v>
      </c>
      <c r="J30" s="5">
        <v>1</v>
      </c>
      <c r="K30" s="5" t="s">
        <v>181</v>
      </c>
      <c r="L30" s="5"/>
    </row>
    <row r="31" spans="1:12" ht="29.25" customHeight="1" x14ac:dyDescent="0.15">
      <c r="A31" s="15"/>
      <c r="B31" s="15"/>
      <c r="C31" s="12"/>
      <c r="D31" s="12"/>
      <c r="E31" s="5" t="s">
        <v>135</v>
      </c>
      <c r="F31" s="5" t="s">
        <v>136</v>
      </c>
      <c r="G31" s="5">
        <v>61</v>
      </c>
      <c r="H31" s="5">
        <v>84</v>
      </c>
      <c r="I31" s="5">
        <f>(G31+H31)/2</f>
        <v>72.5</v>
      </c>
      <c r="J31" s="5">
        <v>2</v>
      </c>
      <c r="K31" s="5" t="s">
        <v>181</v>
      </c>
      <c r="L31" s="5" t="s">
        <v>173</v>
      </c>
    </row>
    <row r="32" spans="1:12" ht="29.25" customHeight="1" x14ac:dyDescent="0.15">
      <c r="A32" s="15"/>
      <c r="B32" s="15"/>
      <c r="C32" s="12"/>
      <c r="D32" s="12"/>
      <c r="E32" s="5" t="s">
        <v>137</v>
      </c>
      <c r="F32" s="5" t="s">
        <v>138</v>
      </c>
      <c r="G32" s="5">
        <v>59.9</v>
      </c>
      <c r="H32" s="5">
        <v>84.4</v>
      </c>
      <c r="I32" s="5">
        <f>(G32+H32)/2</f>
        <v>72.150000000000006</v>
      </c>
      <c r="J32" s="5">
        <v>3</v>
      </c>
      <c r="K32" s="5" t="s">
        <v>182</v>
      </c>
      <c r="L32" s="5" t="s">
        <v>173</v>
      </c>
    </row>
    <row r="33" spans="1:12" ht="29.25" customHeight="1" x14ac:dyDescent="0.15">
      <c r="A33" s="15"/>
      <c r="B33" s="15"/>
      <c r="C33" s="12"/>
      <c r="D33" s="12"/>
      <c r="E33" s="5" t="s">
        <v>133</v>
      </c>
      <c r="F33" s="5" t="s">
        <v>134</v>
      </c>
      <c r="G33" s="5">
        <v>61.9</v>
      </c>
      <c r="H33" s="5">
        <v>81.599999999999994</v>
      </c>
      <c r="I33" s="5">
        <f>(G33+H33)/2</f>
        <v>71.75</v>
      </c>
      <c r="J33" s="5">
        <v>4</v>
      </c>
      <c r="K33" s="5" t="s">
        <v>182</v>
      </c>
      <c r="L33" s="5" t="s">
        <v>173</v>
      </c>
    </row>
    <row r="34" spans="1:12" ht="29.25" customHeight="1" x14ac:dyDescent="0.15">
      <c r="A34" s="15"/>
      <c r="B34" s="15"/>
      <c r="C34" s="12"/>
      <c r="D34" s="12"/>
      <c r="E34" s="5" t="s">
        <v>54</v>
      </c>
      <c r="F34" s="5" t="s">
        <v>55</v>
      </c>
      <c r="G34" s="5">
        <v>65.400000000000006</v>
      </c>
      <c r="H34" s="5">
        <v>77.2</v>
      </c>
      <c r="I34" s="5">
        <f>(G34+H34)/2</f>
        <v>71.300000000000011</v>
      </c>
      <c r="J34" s="5">
        <v>5</v>
      </c>
      <c r="K34" s="5" t="s">
        <v>182</v>
      </c>
      <c r="L34" s="18"/>
    </row>
    <row r="35" spans="1:12" ht="29.25" customHeight="1" x14ac:dyDescent="0.15">
      <c r="A35" s="16"/>
      <c r="B35" s="16"/>
      <c r="C35" s="13"/>
      <c r="D35" s="13"/>
      <c r="E35" s="5" t="s">
        <v>141</v>
      </c>
      <c r="F35" s="5" t="s">
        <v>142</v>
      </c>
      <c r="G35" s="5">
        <v>58.7</v>
      </c>
      <c r="H35" s="17" t="s">
        <v>180</v>
      </c>
      <c r="I35" s="17"/>
      <c r="J35" s="17"/>
      <c r="K35" s="17"/>
      <c r="L35" s="5" t="s">
        <v>173</v>
      </c>
    </row>
    <row r="36" spans="1:12" ht="29.25" customHeight="1" x14ac:dyDescent="0.15">
      <c r="A36" s="14" t="s">
        <v>51</v>
      </c>
      <c r="B36" s="14" t="s">
        <v>58</v>
      </c>
      <c r="C36" s="11" t="s">
        <v>59</v>
      </c>
      <c r="D36" s="11" t="s">
        <v>5</v>
      </c>
      <c r="E36" s="5" t="s">
        <v>56</v>
      </c>
      <c r="F36" s="5" t="s">
        <v>57</v>
      </c>
      <c r="G36" s="5">
        <v>67.8</v>
      </c>
      <c r="H36" s="5">
        <v>84.4</v>
      </c>
      <c r="I36" s="5">
        <f t="shared" si="0"/>
        <v>76.099999999999994</v>
      </c>
      <c r="J36" s="5">
        <v>1</v>
      </c>
      <c r="K36" s="5" t="s">
        <v>181</v>
      </c>
      <c r="L36" s="5"/>
    </row>
    <row r="37" spans="1:12" ht="29.25" customHeight="1" x14ac:dyDescent="0.15">
      <c r="A37" s="15"/>
      <c r="B37" s="15"/>
      <c r="C37" s="12"/>
      <c r="D37" s="12"/>
      <c r="E37" s="5" t="s">
        <v>60</v>
      </c>
      <c r="F37" s="5" t="s">
        <v>61</v>
      </c>
      <c r="G37" s="5">
        <v>66.7</v>
      </c>
      <c r="H37" s="5">
        <v>84.2</v>
      </c>
      <c r="I37" s="5">
        <f t="shared" si="0"/>
        <v>75.45</v>
      </c>
      <c r="J37" s="5">
        <v>2</v>
      </c>
      <c r="K37" s="5" t="s">
        <v>181</v>
      </c>
      <c r="L37" s="5"/>
    </row>
    <row r="38" spans="1:12" ht="29.25" customHeight="1" x14ac:dyDescent="0.15">
      <c r="A38" s="15"/>
      <c r="B38" s="15"/>
      <c r="C38" s="12"/>
      <c r="D38" s="12"/>
      <c r="E38" s="5" t="s">
        <v>62</v>
      </c>
      <c r="F38" s="5" t="s">
        <v>63</v>
      </c>
      <c r="G38" s="5">
        <v>66.099999999999994</v>
      </c>
      <c r="H38" s="5">
        <v>83</v>
      </c>
      <c r="I38" s="5">
        <f t="shared" si="0"/>
        <v>74.55</v>
      </c>
      <c r="J38" s="5">
        <v>3</v>
      </c>
      <c r="K38" s="5" t="s">
        <v>182</v>
      </c>
      <c r="L38" s="5"/>
    </row>
    <row r="39" spans="1:12" ht="29.25" customHeight="1" x14ac:dyDescent="0.15">
      <c r="A39" s="15"/>
      <c r="B39" s="15"/>
      <c r="C39" s="12"/>
      <c r="D39" s="12"/>
      <c r="E39" s="5" t="s">
        <v>66</v>
      </c>
      <c r="F39" s="5" t="s">
        <v>67</v>
      </c>
      <c r="G39" s="5">
        <v>61.5</v>
      </c>
      <c r="H39" s="5">
        <v>82</v>
      </c>
      <c r="I39" s="5">
        <f>(G39+H39)/2</f>
        <v>71.75</v>
      </c>
      <c r="J39" s="5">
        <v>4</v>
      </c>
      <c r="K39" s="5" t="s">
        <v>182</v>
      </c>
      <c r="L39" s="5"/>
    </row>
    <row r="40" spans="1:12" ht="29.25" customHeight="1" x14ac:dyDescent="0.15">
      <c r="A40" s="15"/>
      <c r="B40" s="15"/>
      <c r="C40" s="12"/>
      <c r="D40" s="12"/>
      <c r="E40" s="5" t="s">
        <v>64</v>
      </c>
      <c r="F40" s="5" t="s">
        <v>65</v>
      </c>
      <c r="G40" s="5">
        <v>62.6</v>
      </c>
      <c r="H40" s="5">
        <v>77.8</v>
      </c>
      <c r="I40" s="5">
        <f>(G40+H40)/2</f>
        <v>70.2</v>
      </c>
      <c r="J40" s="5">
        <v>5</v>
      </c>
      <c r="K40" s="5" t="s">
        <v>182</v>
      </c>
      <c r="L40" s="5"/>
    </row>
    <row r="41" spans="1:12" ht="29.25" customHeight="1" x14ac:dyDescent="0.15">
      <c r="A41" s="16"/>
      <c r="B41" s="16"/>
      <c r="C41" s="13"/>
      <c r="D41" s="13"/>
      <c r="E41" s="5" t="s">
        <v>139</v>
      </c>
      <c r="F41" s="5" t="s">
        <v>140</v>
      </c>
      <c r="G41" s="5">
        <v>59.6</v>
      </c>
      <c r="H41" s="5">
        <v>80.400000000000006</v>
      </c>
      <c r="I41" s="5">
        <f t="shared" si="0"/>
        <v>70</v>
      </c>
      <c r="J41" s="5">
        <v>6</v>
      </c>
      <c r="K41" s="5" t="s">
        <v>182</v>
      </c>
      <c r="L41" s="5" t="s">
        <v>173</v>
      </c>
    </row>
    <row r="42" spans="1:12" ht="29.25" customHeight="1" x14ac:dyDescent="0.15">
      <c r="A42" s="14" t="s">
        <v>70</v>
      </c>
      <c r="B42" s="14" t="s">
        <v>71</v>
      </c>
      <c r="C42" s="11" t="s">
        <v>72</v>
      </c>
      <c r="D42" s="11" t="s">
        <v>5</v>
      </c>
      <c r="E42" s="5" t="s">
        <v>123</v>
      </c>
      <c r="F42" s="5" t="s">
        <v>124</v>
      </c>
      <c r="G42" s="5" t="s">
        <v>116</v>
      </c>
      <c r="H42" s="5">
        <v>86.4</v>
      </c>
      <c r="I42" s="5">
        <v>86.4</v>
      </c>
      <c r="J42" s="5">
        <v>1</v>
      </c>
      <c r="K42" s="5" t="s">
        <v>181</v>
      </c>
      <c r="L42" s="5"/>
    </row>
    <row r="43" spans="1:12" ht="29.25" customHeight="1" x14ac:dyDescent="0.15">
      <c r="A43" s="15"/>
      <c r="B43" s="15"/>
      <c r="C43" s="12"/>
      <c r="D43" s="12"/>
      <c r="E43" s="5" t="s">
        <v>121</v>
      </c>
      <c r="F43" s="5" t="s">
        <v>122</v>
      </c>
      <c r="G43" s="5" t="s">
        <v>116</v>
      </c>
      <c r="H43" s="5">
        <v>83.6</v>
      </c>
      <c r="I43" s="5">
        <v>83.6</v>
      </c>
      <c r="J43" s="5">
        <v>2</v>
      </c>
      <c r="K43" s="5" t="s">
        <v>181</v>
      </c>
      <c r="L43" s="5"/>
    </row>
    <row r="44" spans="1:12" ht="29.25" customHeight="1" x14ac:dyDescent="0.15">
      <c r="A44" s="15"/>
      <c r="B44" s="15"/>
      <c r="C44" s="12"/>
      <c r="D44" s="12"/>
      <c r="E44" s="5" t="s">
        <v>68</v>
      </c>
      <c r="F44" s="5" t="s">
        <v>69</v>
      </c>
      <c r="G44" s="5">
        <v>70.900000000000006</v>
      </c>
      <c r="H44" s="5">
        <v>82.2</v>
      </c>
      <c r="I44" s="5">
        <f t="shared" si="0"/>
        <v>76.550000000000011</v>
      </c>
      <c r="J44" s="5">
        <v>3</v>
      </c>
      <c r="K44" s="5" t="s">
        <v>182</v>
      </c>
      <c r="L44" s="5"/>
    </row>
    <row r="45" spans="1:12" ht="29.25" customHeight="1" x14ac:dyDescent="0.15">
      <c r="A45" s="15"/>
      <c r="B45" s="15"/>
      <c r="C45" s="12"/>
      <c r="D45" s="12"/>
      <c r="E45" s="5" t="s">
        <v>75</v>
      </c>
      <c r="F45" s="5" t="s">
        <v>76</v>
      </c>
      <c r="G45" s="5">
        <v>66.2</v>
      </c>
      <c r="H45" s="5">
        <v>86.2</v>
      </c>
      <c r="I45" s="5">
        <f>(G45+H45)/2</f>
        <v>76.2</v>
      </c>
      <c r="J45" s="5">
        <v>4</v>
      </c>
      <c r="K45" s="5" t="s">
        <v>182</v>
      </c>
      <c r="L45" s="5"/>
    </row>
    <row r="46" spans="1:12" ht="29.25" customHeight="1" x14ac:dyDescent="0.15">
      <c r="A46" s="15"/>
      <c r="B46" s="15"/>
      <c r="C46" s="12"/>
      <c r="D46" s="12"/>
      <c r="E46" s="5" t="s">
        <v>77</v>
      </c>
      <c r="F46" s="5" t="s">
        <v>78</v>
      </c>
      <c r="G46" s="5">
        <v>64.7</v>
      </c>
      <c r="H46" s="5">
        <v>85</v>
      </c>
      <c r="I46" s="5">
        <f>(G46+H46)/2</f>
        <v>74.849999999999994</v>
      </c>
      <c r="J46" s="5">
        <v>5</v>
      </c>
      <c r="K46" s="5" t="s">
        <v>182</v>
      </c>
      <c r="L46" s="5"/>
    </row>
    <row r="47" spans="1:12" ht="29.25" customHeight="1" x14ac:dyDescent="0.15">
      <c r="A47" s="15"/>
      <c r="B47" s="15"/>
      <c r="C47" s="12"/>
      <c r="D47" s="12"/>
      <c r="E47" s="5" t="s">
        <v>73</v>
      </c>
      <c r="F47" s="5" t="s">
        <v>74</v>
      </c>
      <c r="G47" s="5">
        <v>67.599999999999994</v>
      </c>
      <c r="H47" s="5">
        <v>82</v>
      </c>
      <c r="I47" s="5">
        <f>(G47+H47)/2</f>
        <v>74.8</v>
      </c>
      <c r="J47" s="5">
        <v>6</v>
      </c>
      <c r="K47" s="5" t="s">
        <v>182</v>
      </c>
      <c r="L47" s="5"/>
    </row>
    <row r="48" spans="1:12" ht="29.25" customHeight="1" x14ac:dyDescent="0.15">
      <c r="A48" s="15"/>
      <c r="B48" s="15"/>
      <c r="C48" s="12"/>
      <c r="D48" s="12"/>
      <c r="E48" s="5" t="s">
        <v>143</v>
      </c>
      <c r="F48" s="5" t="s">
        <v>144</v>
      </c>
      <c r="G48" s="7">
        <v>63.8</v>
      </c>
      <c r="H48" s="5">
        <v>83.2</v>
      </c>
      <c r="I48" s="5">
        <f>(G48+H48)/2</f>
        <v>73.5</v>
      </c>
      <c r="J48" s="5">
        <v>7</v>
      </c>
      <c r="K48" s="5" t="s">
        <v>182</v>
      </c>
      <c r="L48" s="5" t="s">
        <v>173</v>
      </c>
    </row>
    <row r="49" spans="1:12" ht="29.25" customHeight="1" x14ac:dyDescent="0.15">
      <c r="A49" s="16"/>
      <c r="B49" s="16"/>
      <c r="C49" s="13"/>
      <c r="D49" s="13"/>
      <c r="E49" s="5" t="s">
        <v>79</v>
      </c>
      <c r="F49" s="5" t="s">
        <v>80</v>
      </c>
      <c r="G49" s="5">
        <v>64.3</v>
      </c>
      <c r="H49" s="5">
        <v>81.8</v>
      </c>
      <c r="I49" s="5">
        <f>(G49+H49)/2</f>
        <v>73.05</v>
      </c>
      <c r="J49" s="5">
        <v>8</v>
      </c>
      <c r="K49" s="5" t="s">
        <v>182</v>
      </c>
      <c r="L49" s="5"/>
    </row>
    <row r="50" spans="1:12" ht="29.25" customHeight="1" x14ac:dyDescent="0.15">
      <c r="A50" s="14" t="s">
        <v>159</v>
      </c>
      <c r="B50" s="14" t="s">
        <v>160</v>
      </c>
      <c r="C50" s="11">
        <v>91060010</v>
      </c>
      <c r="D50" s="11" t="s">
        <v>6</v>
      </c>
      <c r="E50" s="5" t="s">
        <v>81</v>
      </c>
      <c r="F50" s="5" t="s">
        <v>82</v>
      </c>
      <c r="G50" s="5">
        <v>63.4</v>
      </c>
      <c r="H50" s="5">
        <v>76</v>
      </c>
      <c r="I50" s="5">
        <f t="shared" si="0"/>
        <v>69.7</v>
      </c>
      <c r="J50" s="5">
        <v>1</v>
      </c>
      <c r="K50" s="5" t="s">
        <v>181</v>
      </c>
      <c r="L50" s="5"/>
    </row>
    <row r="51" spans="1:12" ht="29.25" customHeight="1" x14ac:dyDescent="0.15">
      <c r="A51" s="15"/>
      <c r="B51" s="15"/>
      <c r="C51" s="12"/>
      <c r="D51" s="12"/>
      <c r="E51" s="7" t="s">
        <v>156</v>
      </c>
      <c r="F51" s="7" t="s">
        <v>155</v>
      </c>
      <c r="G51" s="7">
        <v>51</v>
      </c>
      <c r="H51" s="5">
        <v>82.8</v>
      </c>
      <c r="I51" s="5">
        <f>(G51+H51)/2</f>
        <v>66.900000000000006</v>
      </c>
      <c r="J51" s="5">
        <v>2</v>
      </c>
      <c r="K51" s="5" t="s">
        <v>182</v>
      </c>
      <c r="L51" s="5" t="s">
        <v>173</v>
      </c>
    </row>
    <row r="52" spans="1:12" ht="29.25" customHeight="1" x14ac:dyDescent="0.15">
      <c r="A52" s="16"/>
      <c r="B52" s="16"/>
      <c r="C52" s="13"/>
      <c r="D52" s="13"/>
      <c r="E52" s="5" t="s">
        <v>83</v>
      </c>
      <c r="F52" s="5" t="s">
        <v>84</v>
      </c>
      <c r="G52" s="5">
        <v>55</v>
      </c>
      <c r="H52" s="17" t="s">
        <v>180</v>
      </c>
      <c r="I52" s="17"/>
      <c r="J52" s="17"/>
      <c r="K52" s="17"/>
      <c r="L52" s="5"/>
    </row>
    <row r="53" spans="1:12" ht="29.25" customHeight="1" x14ac:dyDescent="0.15">
      <c r="A53" s="8" t="s">
        <v>87</v>
      </c>
      <c r="B53" s="8" t="s">
        <v>88</v>
      </c>
      <c r="C53" s="5" t="s">
        <v>89</v>
      </c>
      <c r="D53" s="5" t="s">
        <v>6</v>
      </c>
      <c r="E53" s="5" t="s">
        <v>85</v>
      </c>
      <c r="F53" s="5" t="s">
        <v>86</v>
      </c>
      <c r="G53" s="5">
        <v>50.6</v>
      </c>
      <c r="H53" s="5">
        <v>82</v>
      </c>
      <c r="I53" s="5">
        <f t="shared" si="0"/>
        <v>66.3</v>
      </c>
      <c r="J53" s="5">
        <v>1</v>
      </c>
      <c r="K53" s="5" t="s">
        <v>181</v>
      </c>
      <c r="L53" s="5"/>
    </row>
    <row r="54" spans="1:12" ht="29.25" customHeight="1" x14ac:dyDescent="0.15">
      <c r="A54" s="14" t="s">
        <v>92</v>
      </c>
      <c r="B54" s="14" t="s">
        <v>93</v>
      </c>
      <c r="C54" s="11" t="s">
        <v>94</v>
      </c>
      <c r="D54" s="11" t="s">
        <v>6</v>
      </c>
      <c r="E54" s="5" t="s">
        <v>90</v>
      </c>
      <c r="F54" s="5" t="s">
        <v>91</v>
      </c>
      <c r="G54" s="5">
        <v>67.5</v>
      </c>
      <c r="H54" s="5">
        <v>84.4</v>
      </c>
      <c r="I54" s="5">
        <f t="shared" si="0"/>
        <v>75.95</v>
      </c>
      <c r="J54" s="5">
        <v>1</v>
      </c>
      <c r="K54" s="5" t="s">
        <v>181</v>
      </c>
      <c r="L54" s="5"/>
    </row>
    <row r="55" spans="1:12" ht="29.25" customHeight="1" x14ac:dyDescent="0.15">
      <c r="A55" s="15"/>
      <c r="B55" s="15"/>
      <c r="C55" s="12"/>
      <c r="D55" s="12"/>
      <c r="E55" s="5" t="s">
        <v>95</v>
      </c>
      <c r="F55" s="5" t="s">
        <v>96</v>
      </c>
      <c r="G55" s="5">
        <v>55.1</v>
      </c>
      <c r="H55" s="5">
        <v>80.400000000000006</v>
      </c>
      <c r="I55" s="5">
        <f t="shared" si="0"/>
        <v>67.75</v>
      </c>
      <c r="J55" s="5">
        <v>2</v>
      </c>
      <c r="K55" s="5" t="s">
        <v>182</v>
      </c>
      <c r="L55" s="5"/>
    </row>
    <row r="56" spans="1:12" ht="29.25" customHeight="1" x14ac:dyDescent="0.15">
      <c r="A56" s="14" t="s">
        <v>97</v>
      </c>
      <c r="B56" s="14" t="s">
        <v>93</v>
      </c>
      <c r="C56" s="11" t="s">
        <v>98</v>
      </c>
      <c r="D56" s="11" t="s">
        <v>6</v>
      </c>
      <c r="E56" s="5" t="s">
        <v>99</v>
      </c>
      <c r="F56" s="5" t="s">
        <v>100</v>
      </c>
      <c r="G56" s="5">
        <v>58.5</v>
      </c>
      <c r="H56" s="5">
        <v>78.8</v>
      </c>
      <c r="I56" s="5">
        <f t="shared" si="0"/>
        <v>68.650000000000006</v>
      </c>
      <c r="J56" s="5">
        <v>1</v>
      </c>
      <c r="K56" s="5" t="s">
        <v>176</v>
      </c>
      <c r="L56" s="5"/>
    </row>
    <row r="57" spans="1:12" ht="29.25" customHeight="1" x14ac:dyDescent="0.15">
      <c r="A57" s="15"/>
      <c r="B57" s="15"/>
      <c r="C57" s="12"/>
      <c r="D57" s="12"/>
      <c r="E57" s="5" t="s">
        <v>101</v>
      </c>
      <c r="F57" s="5" t="s">
        <v>102</v>
      </c>
      <c r="G57" s="5">
        <v>54.5</v>
      </c>
      <c r="H57" s="5">
        <v>76.400000000000006</v>
      </c>
      <c r="I57" s="5">
        <f t="shared" si="0"/>
        <v>65.45</v>
      </c>
      <c r="J57" s="5">
        <v>2</v>
      </c>
      <c r="K57" s="5" t="s">
        <v>177</v>
      </c>
      <c r="L57" s="5"/>
    </row>
    <row r="58" spans="1:12" ht="29.25" customHeight="1" x14ac:dyDescent="0.15">
      <c r="A58" s="16"/>
      <c r="B58" s="16"/>
      <c r="C58" s="13"/>
      <c r="D58" s="13"/>
      <c r="E58" s="5" t="s">
        <v>145</v>
      </c>
      <c r="F58" s="5" t="s">
        <v>146</v>
      </c>
      <c r="G58" s="5">
        <v>53.6</v>
      </c>
      <c r="H58" s="5">
        <v>76.400000000000006</v>
      </c>
      <c r="I58" s="5">
        <f t="shared" si="0"/>
        <v>65</v>
      </c>
      <c r="J58" s="5">
        <v>3</v>
      </c>
      <c r="K58" s="5" t="s">
        <v>177</v>
      </c>
      <c r="L58" s="5" t="s">
        <v>173</v>
      </c>
    </row>
    <row r="59" spans="1:12" ht="29.25" customHeight="1" x14ac:dyDescent="0.15">
      <c r="A59" s="14" t="s">
        <v>97</v>
      </c>
      <c r="B59" s="14" t="s">
        <v>105</v>
      </c>
      <c r="C59" s="11" t="s">
        <v>106</v>
      </c>
      <c r="D59" s="11" t="s">
        <v>6</v>
      </c>
      <c r="E59" s="5" t="s">
        <v>103</v>
      </c>
      <c r="F59" s="5" t="s">
        <v>104</v>
      </c>
      <c r="G59" s="5">
        <v>71.5</v>
      </c>
      <c r="H59" s="5">
        <v>79</v>
      </c>
      <c r="I59" s="5">
        <f t="shared" si="0"/>
        <v>75.25</v>
      </c>
      <c r="J59" s="5">
        <v>1</v>
      </c>
      <c r="K59" s="5" t="s">
        <v>178</v>
      </c>
      <c r="L59" s="5"/>
    </row>
    <row r="60" spans="1:12" ht="29.25" customHeight="1" x14ac:dyDescent="0.15">
      <c r="A60" s="15"/>
      <c r="B60" s="15"/>
      <c r="C60" s="12"/>
      <c r="D60" s="12"/>
      <c r="E60" s="5" t="s">
        <v>107</v>
      </c>
      <c r="F60" s="5" t="s">
        <v>108</v>
      </c>
      <c r="G60" s="5">
        <v>65.8</v>
      </c>
      <c r="H60" s="5">
        <v>76.400000000000006</v>
      </c>
      <c r="I60" s="5">
        <f t="shared" si="0"/>
        <v>71.099999999999994</v>
      </c>
      <c r="J60" s="5">
        <v>2</v>
      </c>
      <c r="K60" s="5" t="s">
        <v>177</v>
      </c>
      <c r="L60" s="5"/>
    </row>
    <row r="61" spans="1:12" ht="29.25" customHeight="1" x14ac:dyDescent="0.15">
      <c r="A61" s="16"/>
      <c r="B61" s="16"/>
      <c r="C61" s="13"/>
      <c r="D61" s="13"/>
      <c r="E61" s="5" t="s">
        <v>149</v>
      </c>
      <c r="F61" s="5" t="s">
        <v>150</v>
      </c>
      <c r="G61" s="5">
        <v>56.9</v>
      </c>
      <c r="H61" s="5">
        <v>75.400000000000006</v>
      </c>
      <c r="I61" s="5">
        <f t="shared" si="0"/>
        <v>66.150000000000006</v>
      </c>
      <c r="J61" s="5">
        <v>3</v>
      </c>
      <c r="K61" s="5" t="s">
        <v>177</v>
      </c>
      <c r="L61" s="5" t="s">
        <v>173</v>
      </c>
    </row>
    <row r="62" spans="1:12" ht="29.25" customHeight="1" x14ac:dyDescent="0.15">
      <c r="A62" s="8" t="s">
        <v>111</v>
      </c>
      <c r="B62" s="8" t="s">
        <v>112</v>
      </c>
      <c r="C62" s="5" t="s">
        <v>113</v>
      </c>
      <c r="D62" s="5" t="s">
        <v>6</v>
      </c>
      <c r="E62" s="5" t="s">
        <v>109</v>
      </c>
      <c r="F62" s="5" t="s">
        <v>110</v>
      </c>
      <c r="G62" s="5">
        <v>48.1</v>
      </c>
      <c r="H62" s="5">
        <v>83</v>
      </c>
      <c r="I62" s="5">
        <f t="shared" si="0"/>
        <v>65.55</v>
      </c>
      <c r="J62" s="5">
        <v>1</v>
      </c>
      <c r="K62" s="5" t="s">
        <v>181</v>
      </c>
      <c r="L62" s="5"/>
    </row>
  </sheetData>
  <mergeCells count="56">
    <mergeCell ref="H16:K16"/>
    <mergeCell ref="C59:C61"/>
    <mergeCell ref="A59:A61"/>
    <mergeCell ref="B59:B61"/>
    <mergeCell ref="D59:D61"/>
    <mergeCell ref="A20:A25"/>
    <mergeCell ref="B20:B25"/>
    <mergeCell ref="A50:A52"/>
    <mergeCell ref="B50:B52"/>
    <mergeCell ref="C50:C52"/>
    <mergeCell ref="D50:D52"/>
    <mergeCell ref="A56:A58"/>
    <mergeCell ref="B56:B58"/>
    <mergeCell ref="C56:C58"/>
    <mergeCell ref="D56:D58"/>
    <mergeCell ref="A54:A55"/>
    <mergeCell ref="B54:B55"/>
    <mergeCell ref="C13:C16"/>
    <mergeCell ref="D13:D16"/>
    <mergeCell ref="A10:A12"/>
    <mergeCell ref="B10:B12"/>
    <mergeCell ref="C10:C12"/>
    <mergeCell ref="C54:C55"/>
    <mergeCell ref="D54:D55"/>
    <mergeCell ref="D10:D12"/>
    <mergeCell ref="A17:A19"/>
    <mergeCell ref="B17:B19"/>
    <mergeCell ref="C17:C19"/>
    <mergeCell ref="D17:D19"/>
    <mergeCell ref="C20:C25"/>
    <mergeCell ref="D20:D25"/>
    <mergeCell ref="A42:A49"/>
    <mergeCell ref="A13:A16"/>
    <mergeCell ref="B13:B16"/>
    <mergeCell ref="B42:B49"/>
    <mergeCell ref="C42:C49"/>
    <mergeCell ref="D42:D49"/>
    <mergeCell ref="A36:A41"/>
    <mergeCell ref="B36:B41"/>
    <mergeCell ref="C36:C41"/>
    <mergeCell ref="H35:K35"/>
    <mergeCell ref="H52:K52"/>
    <mergeCell ref="A1:L1"/>
    <mergeCell ref="D36:D41"/>
    <mergeCell ref="A26:A29"/>
    <mergeCell ref="B26:B29"/>
    <mergeCell ref="C26:C29"/>
    <mergeCell ref="D26:D29"/>
    <mergeCell ref="A30:A35"/>
    <mergeCell ref="B30:B35"/>
    <mergeCell ref="C30:C35"/>
    <mergeCell ref="D30:D35"/>
    <mergeCell ref="A3:A9"/>
    <mergeCell ref="B3:B9"/>
    <mergeCell ref="C3:C9"/>
    <mergeCell ref="D3:D9"/>
  </mergeCells>
  <phoneticPr fontId="1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张维</dc:creator>
  <cp:lastModifiedBy>张维</cp:lastModifiedBy>
  <cp:lastPrinted>2022-03-21T02:15:55Z</cp:lastPrinted>
  <dcterms:created xsi:type="dcterms:W3CDTF">2022-01-17T03:07:24Z</dcterms:created>
  <dcterms:modified xsi:type="dcterms:W3CDTF">2022-03-21T02:26:11Z</dcterms:modified>
</cp:coreProperties>
</file>